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0" windowWidth="11985" windowHeight="8265" tabRatio="696" activeTab="1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C25" i="4"/>
  <c r="D18" i="1"/>
  <c r="C19" i="4"/>
  <c r="C16"/>
  <c r="C14"/>
  <c r="A12" i="3"/>
  <c r="A15" s="1"/>
  <c r="A16" s="1"/>
  <c r="A17" s="1"/>
  <c r="A18" s="1"/>
  <c r="A20" s="1"/>
  <c r="A21" s="1"/>
  <c r="A22" s="1"/>
  <c r="C19" i="2"/>
  <c r="C16"/>
  <c r="C14"/>
  <c r="A14" i="1"/>
  <c r="A15" s="1"/>
  <c r="A16" s="1"/>
  <c r="A19" s="1"/>
  <c r="A20" s="1"/>
  <c r="A21" s="1"/>
  <c r="A22" s="1"/>
  <c r="A23" s="1"/>
  <c r="A25" s="1"/>
  <c r="A26" s="1"/>
  <c r="A27" s="1"/>
  <c r="C25" i="2" l="1"/>
  <c r="D27" i="1" l="1"/>
  <c r="D22" i="3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<sst xmlns="http://schemas.openxmlformats.org/spreadsheetml/2006/main" count="153" uniqueCount="84">
  <si>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</si>
  <si>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</si>
  <si>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Барабашскому сельскому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</si>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</sst>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#,##0_ ;\-#,##0\ 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73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3" fillId="2" borderId="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right"/>
    </xf>
    <xf numFmtId="0" fontId="4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0" fontId="2" fillId="0" borderId="0" xfId="2" applyFont="1" applyFill="1"/>
    <xf numFmtId="166" fontId="2" fillId="0" borderId="2" xfId="1" applyNumberFormat="1" applyFont="1" applyFill="1" applyBorder="1" applyAlignment="1">
      <alignment horizontal="left" indent="11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A2" sqref="A2:XFD4"/>
      <selection pane="topRight" activeCell="A2" sqref="A2:XFD4"/>
      <selection pane="bottomLeft" activeCell="A2" sqref="A2:XFD4"/>
      <selection pane="bottomRight" activeCell="A19" sqref="A19"/>
    </sheetView>
  </sheetViews>
  <sheetFormatPr defaultRowHeight="33.950000000000003" customHeight="1"/>
  <cols>
    <col min="1" max="1" width="7.5703125" style="5" customWidth="1"/>
    <col min="2" max="2" width="84.5703125" style="5" customWidth="1"/>
    <col min="3" max="3" width="13.5703125" style="6" customWidth="1"/>
    <col min="4" max="4" width="23" style="59" customWidth="1"/>
    <col min="5" max="5" width="2" style="5" customWidth="1"/>
    <col min="6" max="6" width="16" style="5" customWidth="1"/>
    <col min="7" max="16384" width="9.140625" style="5"/>
  </cols>
  <sheetData>
    <row r="1" spans="1:4" ht="5.25" customHeight="1">
      <c r="D1" s="51"/>
    </row>
    <row r="2" spans="1:4" ht="21" customHeight="1">
      <c r="A2" s="62" t="s">
        <v>0</v>
      </c>
      <c r="B2" s="62"/>
      <c r="C2" s="62"/>
      <c r="D2" s="62"/>
    </row>
    <row r="3" spans="1:4" ht="21" customHeight="1">
      <c r="A3" s="63" t="s">
        <v>1</v>
      </c>
      <c r="B3" s="63"/>
      <c r="C3" s="63"/>
      <c r="D3" s="63"/>
    </row>
    <row r="4" spans="1:4" ht="21" customHeight="1">
      <c r="A4" s="63" t="s">
        <v>70</v>
      </c>
      <c r="B4" s="63"/>
      <c r="C4" s="63"/>
      <c r="D4" s="63"/>
    </row>
    <row r="5" spans="1:4" ht="6.75" customHeight="1">
      <c r="A5" s="8"/>
      <c r="B5" s="8"/>
      <c r="C5" s="50"/>
      <c r="D5" s="50"/>
    </row>
    <row r="6" spans="1:4" s="11" customFormat="1" ht="22.5" customHeight="1">
      <c r="A6" s="9" t="s">
        <v>2</v>
      </c>
      <c r="B6" s="10"/>
      <c r="C6" s="10"/>
      <c r="D6" s="10"/>
    </row>
    <row r="7" spans="1:4" ht="4.5" customHeight="1">
      <c r="A7" s="12"/>
      <c r="B7" s="12"/>
      <c r="C7" s="12"/>
      <c r="D7" s="52"/>
    </row>
    <row r="8" spans="1:4" ht="48.75" customHeight="1">
      <c r="A8" s="13" t="s">
        <v>3</v>
      </c>
      <c r="B8" s="13" t="s">
        <v>4</v>
      </c>
      <c r="C8" s="13" t="s">
        <v>5</v>
      </c>
      <c r="D8" s="53" t="s">
        <v>71</v>
      </c>
    </row>
    <row r="9" spans="1:4" ht="21" customHeight="1">
      <c r="A9" s="14">
        <v>1</v>
      </c>
      <c r="B9" s="14">
        <v>2</v>
      </c>
      <c r="C9" s="14">
        <v>3</v>
      </c>
      <c r="D9" s="54">
        <v>4</v>
      </c>
    </row>
    <row r="10" spans="1:4" ht="24" customHeight="1">
      <c r="A10" s="64" t="s">
        <v>6</v>
      </c>
      <c r="B10" s="64"/>
      <c r="C10" s="64"/>
      <c r="D10" s="64"/>
    </row>
    <row r="11" spans="1:4" ht="31.5" customHeight="1">
      <c r="A11" s="3" t="s">
        <v>7</v>
      </c>
      <c r="B11" s="4" t="s">
        <v>8</v>
      </c>
      <c r="C11" s="16" t="s">
        <v>9</v>
      </c>
      <c r="D11" s="55">
        <v>19.187904999999997</v>
      </c>
    </row>
    <row r="12" spans="1:4" ht="31.5" customHeight="1">
      <c r="A12" s="3" t="s">
        <v>39</v>
      </c>
      <c r="B12" s="4" t="s">
        <v>74</v>
      </c>
      <c r="C12" s="16" t="s">
        <v>9</v>
      </c>
      <c r="D12" s="56">
        <v>0</v>
      </c>
    </row>
    <row r="13" spans="1:4" ht="31.5" customHeight="1">
      <c r="A13" s="1">
        <v>3</v>
      </c>
      <c r="B13" s="17" t="s">
        <v>10</v>
      </c>
      <c r="C13" s="16" t="s">
        <v>11</v>
      </c>
      <c r="D13" s="56">
        <v>2.555E-3</v>
      </c>
    </row>
    <row r="14" spans="1:4" ht="31.5" customHeight="1">
      <c r="A14" s="1">
        <f t="shared" ref="A14:A16" si="0">A13+1</f>
        <v>4</v>
      </c>
      <c r="B14" s="4" t="s">
        <v>12</v>
      </c>
      <c r="C14" s="16" t="s">
        <v>9</v>
      </c>
      <c r="D14" s="55"/>
    </row>
    <row r="15" spans="1:4" ht="30.95" customHeight="1">
      <c r="A15" s="1">
        <f t="shared" si="0"/>
        <v>5</v>
      </c>
      <c r="B15" s="4" t="s">
        <v>13</v>
      </c>
      <c r="C15" s="16" t="s">
        <v>11</v>
      </c>
      <c r="D15" s="55">
        <v>1.5641778753058986</v>
      </c>
    </row>
    <row r="16" spans="1:4" ht="30.95" customHeight="1">
      <c r="A16" s="1">
        <f t="shared" si="0"/>
        <v>6</v>
      </c>
      <c r="B16" s="4" t="s">
        <v>14</v>
      </c>
      <c r="C16" s="16" t="s">
        <v>9</v>
      </c>
      <c r="D16" s="55">
        <v>16.644044999999998</v>
      </c>
    </row>
    <row r="17" spans="1:6" ht="31.5" customHeight="1">
      <c r="A17" s="3" t="s">
        <v>75</v>
      </c>
      <c r="B17" s="18" t="s">
        <v>16</v>
      </c>
      <c r="C17" s="16" t="s">
        <v>9</v>
      </c>
      <c r="D17" s="55">
        <v>3.1150600000000002</v>
      </c>
      <c r="F17" s="19"/>
    </row>
    <row r="18" spans="1:6" ht="31.5" customHeight="1">
      <c r="A18" s="3" t="s">
        <v>76</v>
      </c>
      <c r="B18" s="18" t="s">
        <v>18</v>
      </c>
      <c r="C18" s="16" t="s">
        <v>9</v>
      </c>
      <c r="D18" s="55">
        <f>D16-D17</f>
        <v>13.528984999999999</v>
      </c>
    </row>
    <row r="19" spans="1:6" ht="31.5" customHeight="1">
      <c r="A19" s="1">
        <f>A16+1</f>
        <v>7</v>
      </c>
      <c r="B19" s="17" t="s">
        <v>19</v>
      </c>
      <c r="C19" s="16" t="s">
        <v>20</v>
      </c>
      <c r="D19" s="56">
        <v>1.5919924556641283</v>
      </c>
    </row>
    <row r="20" spans="1:6" ht="31.5" customHeight="1">
      <c r="A20" s="1">
        <f>A19+1</f>
        <v>8</v>
      </c>
      <c r="B20" s="4" t="s">
        <v>21</v>
      </c>
      <c r="C20" s="16" t="s">
        <v>22</v>
      </c>
      <c r="D20" s="55">
        <v>1.04</v>
      </c>
    </row>
    <row r="21" spans="1:6" ht="31.5" customHeight="1">
      <c r="A21" s="1">
        <f t="shared" ref="A21:A23" si="1">A20+1</f>
        <v>9</v>
      </c>
      <c r="B21" s="4" t="s">
        <v>23</v>
      </c>
      <c r="C21" s="16" t="s">
        <v>24</v>
      </c>
      <c r="D21" s="57">
        <v>2</v>
      </c>
    </row>
    <row r="22" spans="1:6" ht="31.5" customHeight="1">
      <c r="A22" s="1">
        <f t="shared" si="1"/>
        <v>10</v>
      </c>
      <c r="B22" s="4" t="s">
        <v>25</v>
      </c>
      <c r="C22" s="16" t="s">
        <v>24</v>
      </c>
      <c r="D22" s="57">
        <v>0</v>
      </c>
    </row>
    <row r="23" spans="1:6" ht="31.5" customHeight="1">
      <c r="A23" s="1">
        <f t="shared" si="1"/>
        <v>11</v>
      </c>
      <c r="B23" s="4" t="s">
        <v>26</v>
      </c>
      <c r="C23" s="16" t="s">
        <v>27</v>
      </c>
      <c r="D23" s="57">
        <v>2</v>
      </c>
    </row>
    <row r="24" spans="1:6" ht="24" customHeight="1">
      <c r="A24" s="65" t="s">
        <v>28</v>
      </c>
      <c r="B24" s="66"/>
      <c r="C24" s="66"/>
      <c r="D24" s="67"/>
    </row>
    <row r="25" spans="1:6" ht="32.25" customHeight="1">
      <c r="A25" s="1">
        <f>A23+1</f>
        <v>12</v>
      </c>
      <c r="B25" s="20" t="s">
        <v>29</v>
      </c>
      <c r="C25" s="21" t="s">
        <v>30</v>
      </c>
      <c r="D25" s="58">
        <v>176.92086440677969</v>
      </c>
    </row>
    <row r="26" spans="1:6" ht="33" customHeight="1">
      <c r="A26" s="1">
        <f>A25+1</f>
        <v>13</v>
      </c>
      <c r="B26" s="4" t="s">
        <v>31</v>
      </c>
      <c r="C26" s="21" t="s">
        <v>30</v>
      </c>
      <c r="D26" s="58">
        <v>406.21895167418535</v>
      </c>
    </row>
    <row r="27" spans="1:6" ht="36.75" customHeight="1">
      <c r="A27" s="1">
        <f>A26+1</f>
        <v>14</v>
      </c>
      <c r="B27" s="4" t="s">
        <v>32</v>
      </c>
      <c r="C27" s="21" t="s">
        <v>30</v>
      </c>
      <c r="D27" s="58">
        <f>D25-D26</f>
        <v>-229.29808726740566</v>
      </c>
      <c r="F27" s="2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4" activePane="bottomRight" state="frozen"/>
      <selection activeCell="A2" sqref="A2:XFD4"/>
      <selection pane="topRight" activeCell="A2" sqref="A2:XFD4"/>
      <selection pane="bottomLeft" activeCell="A2" sqref="A2:XFD4"/>
      <selection pane="bottomRight" activeCell="C24" sqref="C24"/>
    </sheetView>
  </sheetViews>
  <sheetFormatPr defaultRowHeight="12.75"/>
  <cols>
    <col min="1" max="1" width="8.28515625" style="24" customWidth="1"/>
    <col min="2" max="2" width="60.28515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3" customHeight="1">
      <c r="C1" s="25"/>
    </row>
    <row r="2" spans="1:3" ht="62.25" customHeight="1">
      <c r="A2" s="68" t="s">
        <v>72</v>
      </c>
      <c r="B2" s="68"/>
      <c r="C2" s="68"/>
    </row>
    <row r="3" spans="1:3" ht="9" customHeight="1">
      <c r="A3" s="26"/>
      <c r="B3" s="26"/>
      <c r="C3" s="26"/>
    </row>
    <row r="4" spans="1:3" ht="9" customHeight="1">
      <c r="A4" s="27"/>
      <c r="B4" s="27"/>
      <c r="C4" s="28"/>
    </row>
    <row r="5" spans="1:3" s="29" customFormat="1" ht="20.25" customHeight="1">
      <c r="A5" s="9" t="s">
        <v>2</v>
      </c>
      <c r="C5" s="30" t="s">
        <v>33</v>
      </c>
    </row>
    <row r="6" spans="1:3" ht="9.75" customHeight="1">
      <c r="A6" s="27"/>
      <c r="B6" s="27"/>
      <c r="C6" s="28"/>
    </row>
    <row r="7" spans="1:3" ht="17.25" customHeight="1">
      <c r="A7" s="69" t="s">
        <v>34</v>
      </c>
      <c r="B7" s="69" t="s">
        <v>4</v>
      </c>
      <c r="C7" s="72" t="s">
        <v>35</v>
      </c>
    </row>
    <row r="8" spans="1:3" ht="17.25" customHeight="1">
      <c r="A8" s="70"/>
      <c r="B8" s="70"/>
      <c r="C8" s="72"/>
    </row>
    <row r="9" spans="1:3" ht="17.25" customHeight="1">
      <c r="A9" s="71"/>
      <c r="B9" s="71"/>
      <c r="C9" s="72"/>
    </row>
    <row r="10" spans="1:3" ht="17.25" customHeight="1">
      <c r="A10" s="31">
        <v>1</v>
      </c>
      <c r="B10" s="31">
        <v>2</v>
      </c>
      <c r="C10" s="31">
        <v>3</v>
      </c>
    </row>
    <row r="11" spans="1:3" ht="17.25" customHeight="1">
      <c r="A11" s="31">
        <v>1</v>
      </c>
      <c r="B11" s="17" t="s">
        <v>77</v>
      </c>
      <c r="C11" s="61">
        <v>0</v>
      </c>
    </row>
    <row r="12" spans="1:3" ht="18.75" customHeight="1">
      <c r="A12" s="32" t="s">
        <v>39</v>
      </c>
      <c r="B12" s="17" t="s">
        <v>36</v>
      </c>
      <c r="C12" s="33">
        <v>104.01031</v>
      </c>
    </row>
    <row r="13" spans="1:3" ht="18" customHeight="1">
      <c r="A13" s="32" t="s">
        <v>78</v>
      </c>
      <c r="B13" s="34" t="s">
        <v>37</v>
      </c>
      <c r="C13" s="33">
        <v>30.547000000000001</v>
      </c>
    </row>
    <row r="14" spans="1:3" ht="18" customHeight="1">
      <c r="A14" s="32" t="s">
        <v>79</v>
      </c>
      <c r="B14" s="34" t="s">
        <v>38</v>
      </c>
      <c r="C14" s="35">
        <f>IF(C13=0,,C12/C13)</f>
        <v>3.4049271614233803</v>
      </c>
    </row>
    <row r="15" spans="1:3" ht="18" customHeight="1">
      <c r="A15" s="32" t="s">
        <v>41</v>
      </c>
      <c r="B15" s="17" t="s">
        <v>40</v>
      </c>
      <c r="C15" s="33">
        <v>0</v>
      </c>
    </row>
    <row r="16" spans="1:3" s="39" customFormat="1" ht="31.5">
      <c r="A16" s="36" t="s">
        <v>45</v>
      </c>
      <c r="B16" s="37" t="s">
        <v>42</v>
      </c>
      <c r="C16" s="38">
        <f>SUM(C17:C18)</f>
        <v>266.63048150904751</v>
      </c>
    </row>
    <row r="17" spans="1:4" ht="18" customHeight="1">
      <c r="A17" s="32" t="s">
        <v>47</v>
      </c>
      <c r="B17" s="40" t="s">
        <v>43</v>
      </c>
      <c r="C17" s="33">
        <v>211.29146964265328</v>
      </c>
    </row>
    <row r="18" spans="1:4" ht="18" customHeight="1">
      <c r="A18" s="32" t="s">
        <v>49</v>
      </c>
      <c r="B18" s="40" t="s">
        <v>44</v>
      </c>
      <c r="C18" s="33">
        <v>55.339011866394259</v>
      </c>
    </row>
    <row r="19" spans="1:4" s="39" customFormat="1" ht="18" customHeight="1">
      <c r="A19" s="41" t="s">
        <v>51</v>
      </c>
      <c r="B19" s="42" t="s">
        <v>46</v>
      </c>
      <c r="C19" s="38">
        <f>SUM(C20:C21)</f>
        <v>19.381709905277845</v>
      </c>
    </row>
    <row r="20" spans="1:4" ht="18" customHeight="1">
      <c r="A20" s="32" t="s">
        <v>15</v>
      </c>
      <c r="B20" s="40" t="s">
        <v>48</v>
      </c>
      <c r="C20" s="33">
        <v>14.816279905277845</v>
      </c>
    </row>
    <row r="21" spans="1:4" ht="18" customHeight="1">
      <c r="A21" s="32" t="s">
        <v>17</v>
      </c>
      <c r="B21" s="40" t="s">
        <v>50</v>
      </c>
      <c r="C21" s="33">
        <v>4.5654300000000001</v>
      </c>
    </row>
    <row r="22" spans="1:4" ht="18" customHeight="1">
      <c r="A22" s="32" t="s">
        <v>53</v>
      </c>
      <c r="B22" s="43" t="s">
        <v>52</v>
      </c>
      <c r="C22" s="33">
        <v>0</v>
      </c>
    </row>
    <row r="23" spans="1:4" ht="73.5" customHeight="1">
      <c r="A23" s="32"/>
      <c r="B23" s="43" t="s">
        <v>83</v>
      </c>
      <c r="C23" s="33">
        <v>0</v>
      </c>
    </row>
    <row r="24" spans="1:4" ht="31.5">
      <c r="A24" s="32" t="s">
        <v>55</v>
      </c>
      <c r="B24" s="43" t="s">
        <v>54</v>
      </c>
      <c r="C24" s="33">
        <v>18.252800000000001</v>
      </c>
    </row>
    <row r="25" spans="1:4" ht="31.5">
      <c r="A25" s="32" t="s">
        <v>57</v>
      </c>
      <c r="B25" s="43" t="s">
        <v>56</v>
      </c>
      <c r="C25" s="33">
        <f>C24+C26-C12-C15-C16-C19-C22</f>
        <v>34.449250259859966</v>
      </c>
    </row>
    <row r="26" spans="1:4" s="39" customFormat="1" ht="20.25" customHeight="1">
      <c r="A26" s="41" t="s">
        <v>80</v>
      </c>
      <c r="B26" s="42" t="s">
        <v>58</v>
      </c>
      <c r="C26" s="38">
        <v>406.21895167418535</v>
      </c>
      <c r="D26" s="44"/>
    </row>
    <row r="27" spans="1:4" s="48" customFormat="1" ht="12" customHeight="1">
      <c r="A27" s="45"/>
      <c r="B27" s="46"/>
      <c r="C27" s="47"/>
    </row>
    <row r="28" spans="1:4" ht="15.75" customHeight="1">
      <c r="A28" s="49"/>
      <c r="B28" s="49"/>
      <c r="C28" s="49"/>
    </row>
    <row r="29" spans="1:4">
      <c r="A29" s="24" t="s">
        <v>59</v>
      </c>
    </row>
    <row r="31" spans="1:4" ht="15.75" customHeight="1"/>
    <row r="32" spans="1:4" ht="15.75" customHeight="1"/>
    <row r="33" spans="2:2" ht="15.75" customHeight="1">
      <c r="B33" s="27"/>
    </row>
    <row r="34" spans="2:2" ht="15.75" customHeight="1">
      <c r="B34" s="27"/>
    </row>
    <row r="35" spans="2:2" ht="15.75" customHeight="1">
      <c r="B35" s="27"/>
    </row>
    <row r="36" spans="2:2" ht="15.75" customHeight="1">
      <c r="B36" s="2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A2" sqref="A2:XFD4"/>
      <selection pane="topRight" activeCell="A2" sqref="A2:XFD4"/>
      <selection pane="bottomLeft" activeCell="A2" sqref="A2:XFD4"/>
      <selection pane="bottomRight" activeCell="A15" sqref="A15"/>
    </sheetView>
  </sheetViews>
  <sheetFormatPr defaultRowHeight="33.950000000000003" customHeight="1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>
      <c r="D1" s="7"/>
    </row>
    <row r="2" spans="1:4" ht="18.75" customHeight="1">
      <c r="A2" s="62" t="s">
        <v>0</v>
      </c>
      <c r="B2" s="62"/>
      <c r="C2" s="62"/>
      <c r="D2" s="62"/>
    </row>
    <row r="3" spans="1:4" ht="18.75" customHeight="1">
      <c r="A3" s="63" t="s">
        <v>60</v>
      </c>
      <c r="B3" s="63"/>
      <c r="C3" s="63"/>
      <c r="D3" s="63"/>
    </row>
    <row r="4" spans="1:4" ht="18.75" customHeight="1">
      <c r="A4" s="63" t="s">
        <v>70</v>
      </c>
      <c r="B4" s="63"/>
      <c r="C4" s="63"/>
      <c r="D4" s="63"/>
    </row>
    <row r="5" spans="1:4" ht="6.75" customHeight="1">
      <c r="A5" s="8"/>
      <c r="B5" s="8"/>
      <c r="C5" s="8"/>
      <c r="D5" s="8"/>
    </row>
    <row r="6" spans="1:4" s="11" customFormat="1" ht="27" customHeight="1">
      <c r="A6" s="9" t="s">
        <v>2</v>
      </c>
      <c r="B6" s="10"/>
      <c r="C6" s="10"/>
      <c r="D6" s="10"/>
    </row>
    <row r="7" spans="1:4" ht="4.5" customHeight="1">
      <c r="A7" s="12"/>
      <c r="B7" s="12"/>
      <c r="C7" s="12"/>
      <c r="D7" s="12"/>
    </row>
    <row r="8" spans="1:4" ht="40.5" customHeight="1">
      <c r="A8" s="13" t="s">
        <v>3</v>
      </c>
      <c r="B8" s="13" t="s">
        <v>4</v>
      </c>
      <c r="C8" s="13" t="s">
        <v>5</v>
      </c>
      <c r="D8" s="15" t="s">
        <v>71</v>
      </c>
    </row>
    <row r="9" spans="1:4" ht="21" customHeight="1">
      <c r="A9" s="14">
        <v>1</v>
      </c>
      <c r="B9" s="14">
        <v>2</v>
      </c>
      <c r="C9" s="14">
        <v>3</v>
      </c>
      <c r="D9" s="14">
        <v>4</v>
      </c>
    </row>
    <row r="10" spans="1:4" ht="24" customHeight="1">
      <c r="A10" s="64" t="s">
        <v>6</v>
      </c>
      <c r="B10" s="64"/>
      <c r="C10" s="64"/>
      <c r="D10" s="64"/>
    </row>
    <row r="11" spans="1:4" ht="31.5" customHeight="1">
      <c r="A11" s="3" t="s">
        <v>7</v>
      </c>
      <c r="B11" s="4" t="s">
        <v>61</v>
      </c>
      <c r="C11" s="16" t="s">
        <v>9</v>
      </c>
      <c r="D11" s="2">
        <v>9.0875684499999991</v>
      </c>
    </row>
    <row r="12" spans="1:4" ht="30.95" customHeight="1">
      <c r="A12" s="1">
        <f>A11+1</f>
        <v>2</v>
      </c>
      <c r="B12" s="4" t="s">
        <v>62</v>
      </c>
      <c r="C12" s="16" t="s">
        <v>9</v>
      </c>
      <c r="D12" s="55">
        <v>9.0789424499999996</v>
      </c>
    </row>
    <row r="13" spans="1:4" ht="30.95" customHeight="1">
      <c r="A13" s="1">
        <f t="shared" ref="A13" si="0">A12+1</f>
        <v>3</v>
      </c>
      <c r="B13" s="4" t="s">
        <v>81</v>
      </c>
      <c r="C13" s="16" t="s">
        <v>9</v>
      </c>
      <c r="D13" s="55">
        <v>0</v>
      </c>
    </row>
    <row r="14" spans="1:4" ht="30.95" customHeight="1">
      <c r="A14" s="1">
        <v>4</v>
      </c>
      <c r="B14" s="4" t="s">
        <v>63</v>
      </c>
      <c r="C14" s="16" t="s">
        <v>9</v>
      </c>
      <c r="D14" s="55">
        <v>0</v>
      </c>
    </row>
    <row r="15" spans="1:4" ht="31.5" customHeight="1">
      <c r="A15" s="1">
        <f t="shared" ref="A15:A18" si="1">A14+1</f>
        <v>5</v>
      </c>
      <c r="B15" s="4" t="s">
        <v>64</v>
      </c>
      <c r="C15" s="16" t="s">
        <v>22</v>
      </c>
      <c r="D15" s="55">
        <v>0.32</v>
      </c>
    </row>
    <row r="16" spans="1:4" ht="31.5" customHeight="1">
      <c r="A16" s="1">
        <f t="shared" si="1"/>
        <v>6</v>
      </c>
      <c r="B16" s="4" t="s">
        <v>65</v>
      </c>
      <c r="C16" s="16" t="s">
        <v>24</v>
      </c>
      <c r="D16" s="57">
        <v>0</v>
      </c>
    </row>
    <row r="17" spans="1:6" ht="31.5" customHeight="1">
      <c r="A17" s="1">
        <f t="shared" si="1"/>
        <v>7</v>
      </c>
      <c r="B17" s="4" t="s">
        <v>66</v>
      </c>
      <c r="C17" s="16" t="s">
        <v>24</v>
      </c>
      <c r="D17" s="57">
        <v>0</v>
      </c>
    </row>
    <row r="18" spans="1:6" ht="31.5" customHeight="1">
      <c r="A18" s="1">
        <f t="shared" si="1"/>
        <v>8</v>
      </c>
      <c r="B18" s="4" t="s">
        <v>26</v>
      </c>
      <c r="C18" s="16" t="s">
        <v>27</v>
      </c>
      <c r="D18" s="60">
        <v>0</v>
      </c>
    </row>
    <row r="19" spans="1:6" ht="24" customHeight="1">
      <c r="A19" s="65" t="s">
        <v>28</v>
      </c>
      <c r="B19" s="66"/>
      <c r="C19" s="66"/>
      <c r="D19" s="67"/>
    </row>
    <row r="20" spans="1:6" ht="32.25" customHeight="1">
      <c r="A20" s="1">
        <f>A18+1</f>
        <v>9</v>
      </c>
      <c r="B20" s="20" t="s">
        <v>67</v>
      </c>
      <c r="C20" s="21" t="s">
        <v>30</v>
      </c>
      <c r="D20" s="22">
        <v>45.481754237288136</v>
      </c>
    </row>
    <row r="21" spans="1:6" ht="33" customHeight="1">
      <c r="A21" s="1">
        <f>A20+1</f>
        <v>10</v>
      </c>
      <c r="B21" s="4" t="s">
        <v>68</v>
      </c>
      <c r="C21" s="21" t="s">
        <v>30</v>
      </c>
      <c r="D21" s="22">
        <v>31.167403991</v>
      </c>
    </row>
    <row r="22" spans="1:6" ht="36.75" customHeight="1">
      <c r="A22" s="1">
        <f>A21+1</f>
        <v>11</v>
      </c>
      <c r="B22" s="4" t="s">
        <v>69</v>
      </c>
      <c r="C22" s="21" t="s">
        <v>30</v>
      </c>
      <c r="D22" s="22">
        <f>D20-D21</f>
        <v>14.314350246288136</v>
      </c>
      <c r="F22" s="23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A2" sqref="A2:XFD4"/>
      <selection pane="topRight" activeCell="A2" sqref="A2:XFD4"/>
      <selection pane="bottomLeft" activeCell="A2" sqref="A2:XFD4"/>
      <selection pane="bottomRight" activeCell="C25" sqref="C25"/>
    </sheetView>
  </sheetViews>
  <sheetFormatPr defaultRowHeight="12.75"/>
  <cols>
    <col min="1" max="1" width="8.28515625" style="24" customWidth="1"/>
    <col min="2" max="2" width="60.28515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5.25" customHeight="1">
      <c r="C1" s="25"/>
    </row>
    <row r="2" spans="1:3" ht="62.25" customHeight="1">
      <c r="A2" s="68" t="s">
        <v>73</v>
      </c>
      <c r="B2" s="68"/>
      <c r="C2" s="68"/>
    </row>
    <row r="3" spans="1:3" ht="6.75" customHeight="1">
      <c r="A3" s="26"/>
      <c r="B3" s="26"/>
      <c r="C3" s="26"/>
    </row>
    <row r="4" spans="1:3" ht="6.75" customHeight="1">
      <c r="A4" s="27"/>
      <c r="B4" s="27"/>
      <c r="C4" s="28"/>
    </row>
    <row r="5" spans="1:3" s="29" customFormat="1" ht="20.25" customHeight="1">
      <c r="A5" s="9" t="s">
        <v>2</v>
      </c>
      <c r="C5" s="30" t="s">
        <v>33</v>
      </c>
    </row>
    <row r="6" spans="1:3" ht="6.75" customHeight="1">
      <c r="A6" s="27"/>
      <c r="B6" s="27"/>
      <c r="C6" s="28"/>
    </row>
    <row r="7" spans="1:3" ht="13.5" customHeight="1">
      <c r="A7" s="69" t="s">
        <v>34</v>
      </c>
      <c r="B7" s="69" t="s">
        <v>4</v>
      </c>
      <c r="C7" s="72" t="s">
        <v>35</v>
      </c>
    </row>
    <row r="8" spans="1:3" ht="13.5" customHeight="1">
      <c r="A8" s="70"/>
      <c r="B8" s="70"/>
      <c r="C8" s="72"/>
    </row>
    <row r="9" spans="1:3" ht="13.5" customHeight="1">
      <c r="A9" s="71"/>
      <c r="B9" s="71"/>
      <c r="C9" s="72"/>
    </row>
    <row r="10" spans="1:3" ht="17.25" customHeight="1">
      <c r="A10" s="31">
        <v>1</v>
      </c>
      <c r="B10" s="31">
        <v>2</v>
      </c>
      <c r="C10" s="31">
        <v>3</v>
      </c>
    </row>
    <row r="11" spans="1:3" ht="31.5" customHeight="1">
      <c r="A11" s="31">
        <v>1</v>
      </c>
      <c r="B11" s="17" t="s">
        <v>82</v>
      </c>
      <c r="C11" s="61">
        <v>0</v>
      </c>
    </row>
    <row r="12" spans="1:3" ht="18.75" customHeight="1">
      <c r="A12" s="32" t="s">
        <v>39</v>
      </c>
      <c r="B12" s="17" t="s">
        <v>36</v>
      </c>
      <c r="C12" s="33">
        <v>0</v>
      </c>
    </row>
    <row r="13" spans="1:3" ht="18" customHeight="1">
      <c r="A13" s="32" t="s">
        <v>78</v>
      </c>
      <c r="B13" s="34" t="s">
        <v>37</v>
      </c>
      <c r="C13" s="33">
        <v>0</v>
      </c>
    </row>
    <row r="14" spans="1:3" ht="18" customHeight="1">
      <c r="A14" s="32" t="s">
        <v>79</v>
      </c>
      <c r="B14" s="34" t="s">
        <v>38</v>
      </c>
      <c r="C14" s="35">
        <f>IF(C13=0,,C12/C13)</f>
        <v>0</v>
      </c>
    </row>
    <row r="15" spans="1:3" ht="18" customHeight="1">
      <c r="A15" s="32" t="s">
        <v>41</v>
      </c>
      <c r="B15" s="17" t="s">
        <v>40</v>
      </c>
      <c r="C15" s="33">
        <v>0</v>
      </c>
    </row>
    <row r="16" spans="1:3" s="39" customFormat="1" ht="31.5">
      <c r="A16" s="36" t="s">
        <v>45</v>
      </c>
      <c r="B16" s="37" t="s">
        <v>42</v>
      </c>
      <c r="C16" s="38">
        <f>SUM(C17:C18)</f>
        <v>16.901158027353883</v>
      </c>
    </row>
    <row r="17" spans="1:4" ht="18" customHeight="1">
      <c r="A17" s="32" t="s">
        <v>47</v>
      </c>
      <c r="B17" s="40" t="s">
        <v>43</v>
      </c>
      <c r="C17" s="33">
        <v>13.20922295660559</v>
      </c>
    </row>
    <row r="18" spans="1:4" ht="18" customHeight="1">
      <c r="A18" s="32" t="s">
        <v>49</v>
      </c>
      <c r="B18" s="40" t="s">
        <v>44</v>
      </c>
      <c r="C18" s="33">
        <v>3.6919350707482934</v>
      </c>
    </row>
    <row r="19" spans="1:4" s="39" customFormat="1" ht="18" customHeight="1">
      <c r="A19" s="41" t="s">
        <v>51</v>
      </c>
      <c r="B19" s="42" t="s">
        <v>46</v>
      </c>
      <c r="C19" s="38">
        <f>SUM(C20:C21)</f>
        <v>5.9910000000000005E-2</v>
      </c>
    </row>
    <row r="20" spans="1:4" ht="18" customHeight="1">
      <c r="A20" s="32" t="s">
        <v>15</v>
      </c>
      <c r="B20" s="40" t="s">
        <v>48</v>
      </c>
      <c r="C20" s="33">
        <v>0</v>
      </c>
    </row>
    <row r="21" spans="1:4" ht="18" customHeight="1">
      <c r="A21" s="32" t="s">
        <v>17</v>
      </c>
      <c r="B21" s="40" t="s">
        <v>50</v>
      </c>
      <c r="C21" s="33">
        <v>5.9910000000000005E-2</v>
      </c>
    </row>
    <row r="22" spans="1:4" ht="18" customHeight="1">
      <c r="A22" s="32" t="s">
        <v>53</v>
      </c>
      <c r="B22" s="43" t="s">
        <v>52</v>
      </c>
      <c r="C22" s="33">
        <v>0</v>
      </c>
    </row>
    <row r="23" spans="1:4" ht="31.5" hidden="1">
      <c r="A23" s="32" t="s">
        <v>53</v>
      </c>
      <c r="B23" s="43" t="s">
        <v>54</v>
      </c>
      <c r="C23" s="33">
        <v>0</v>
      </c>
    </row>
    <row r="24" spans="1:4" ht="63">
      <c r="A24" s="32"/>
      <c r="B24" s="43" t="s">
        <v>83</v>
      </c>
      <c r="C24" s="33">
        <v>0</v>
      </c>
    </row>
    <row r="25" spans="1:4" ht="31.5">
      <c r="A25" s="32" t="s">
        <v>55</v>
      </c>
      <c r="B25" s="43" t="s">
        <v>56</v>
      </c>
      <c r="C25" s="33">
        <f>C23+C26-C12-C15-C16-C19-C22</f>
        <v>14.206335963646117</v>
      </c>
    </row>
    <row r="26" spans="1:4" s="39" customFormat="1" ht="20.25" customHeight="1">
      <c r="A26" s="41" t="s">
        <v>57</v>
      </c>
      <c r="B26" s="42" t="s">
        <v>58</v>
      </c>
      <c r="C26" s="38">
        <v>31.167403991</v>
      </c>
      <c r="D26" s="44"/>
    </row>
    <row r="27" spans="1:4" s="48" customFormat="1" ht="12" customHeight="1">
      <c r="A27" s="45"/>
      <c r="B27" s="46"/>
      <c r="C27" s="47"/>
    </row>
    <row r="28" spans="1:4" ht="15.75" customHeight="1">
      <c r="A28" s="49"/>
      <c r="B28" s="49"/>
      <c r="C28" s="49"/>
    </row>
    <row r="29" spans="1:4">
      <c r="A29" s="24" t="s">
        <v>59</v>
      </c>
    </row>
    <row r="31" spans="1:4" ht="15.75" customHeight="1"/>
    <row r="32" spans="1:4" ht="15.75" customHeight="1"/>
    <row r="33" spans="2:2" ht="15.75" customHeight="1">
      <c r="B33" s="27"/>
    </row>
    <row r="34" spans="2:2" ht="15.75" customHeight="1">
      <c r="B34" s="27"/>
    </row>
    <row r="35" spans="2:2" ht="15.75" customHeight="1">
      <c r="B35" s="27"/>
    </row>
    <row r="36" spans="2:2" ht="15.75" customHeight="1">
      <c r="B36" s="2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2010-11-10T05:55:57Z</dcterms:created>
  <dcterms:modified xsi:type="dcterms:W3CDTF">2011-11-03T05:17:45Z</dcterms:modified>
</cp:coreProperties>
</file>